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170" yWindow="90" windowWidth="9960" windowHeight="7530"/>
  </bookViews>
  <sheets>
    <sheet name="決定状況" sheetId="1" r:id="rId1"/>
  </sheets>
  <definedNames>
    <definedName name="_xlnm._FilterDatabase" localSheetId="0" hidden="1">決定状況!#REF!</definedName>
  </definedNames>
  <calcPr calcId="145621"/>
</workbook>
</file>

<file path=xl/calcChain.xml><?xml version="1.0" encoding="utf-8"?>
<calcChain xmlns="http://schemas.openxmlformats.org/spreadsheetml/2006/main">
  <c r="F73" i="1" l="1"/>
  <c r="E73" i="1"/>
  <c r="D73" i="1"/>
  <c r="C73" i="1" s="1"/>
  <c r="E69" i="1"/>
  <c r="C69" i="1" s="1"/>
  <c r="D69" i="1"/>
  <c r="G62" i="1"/>
  <c r="F62" i="1"/>
  <c r="E62" i="1"/>
  <c r="D62" i="1"/>
  <c r="G37" i="1"/>
  <c r="F37" i="1"/>
  <c r="E37" i="1"/>
  <c r="D37" i="1"/>
  <c r="G20" i="1"/>
  <c r="E20" i="1"/>
  <c r="D20" i="1"/>
  <c r="F20" i="1"/>
  <c r="C62" i="1" l="1"/>
  <c r="C37" i="1"/>
  <c r="C20" i="1"/>
  <c r="C72" i="1" l="1"/>
  <c r="C71" i="1"/>
  <c r="C70" i="1"/>
  <c r="C68" i="1"/>
  <c r="C67" i="1"/>
  <c r="C66" i="1"/>
  <c r="C65" i="1"/>
  <c r="C64" i="1"/>
  <c r="C63" i="1"/>
  <c r="C61" i="1"/>
  <c r="C60" i="1"/>
  <c r="C59" i="1"/>
  <c r="C58" i="1"/>
  <c r="C57" i="1"/>
  <c r="C56" i="1"/>
  <c r="C55" i="1"/>
  <c r="C54" i="1"/>
  <c r="C53" i="1"/>
  <c r="C52" i="1"/>
  <c r="C51" i="1"/>
  <c r="C50" i="1"/>
  <c r="C49" i="1"/>
  <c r="C48" i="1"/>
  <c r="C47" i="1"/>
  <c r="C46" i="1"/>
  <c r="C45" i="1"/>
  <c r="C44" i="1"/>
  <c r="C43" i="1"/>
  <c r="C42" i="1"/>
  <c r="C41" i="1"/>
  <c r="C40" i="1"/>
  <c r="C39" i="1"/>
  <c r="C38" i="1"/>
  <c r="C36" i="1"/>
  <c r="C35" i="1"/>
  <c r="C34" i="1"/>
  <c r="C33" i="1"/>
  <c r="C32" i="1"/>
  <c r="C31" i="1"/>
  <c r="C30" i="1"/>
  <c r="C29" i="1"/>
  <c r="C28" i="1"/>
  <c r="C27" i="1"/>
  <c r="C26" i="1"/>
  <c r="C25" i="1"/>
  <c r="C24" i="1"/>
  <c r="C23" i="1"/>
  <c r="C22" i="1"/>
  <c r="C21" i="1"/>
  <c r="C19" i="1"/>
  <c r="C18" i="1"/>
  <c r="C17" i="1"/>
  <c r="C16" i="1"/>
  <c r="C15" i="1"/>
  <c r="C14" i="1"/>
  <c r="C13" i="1"/>
  <c r="C12" i="1"/>
  <c r="C11" i="1"/>
  <c r="C10" i="1"/>
  <c r="C9" i="1"/>
  <c r="C8" i="1"/>
  <c r="C7" i="1"/>
  <c r="G74" i="1" l="1"/>
  <c r="F74" i="1"/>
  <c r="E74" i="1" l="1"/>
  <c r="D74" i="1" l="1"/>
  <c r="C74" i="1" s="1"/>
</calcChain>
</file>

<file path=xl/sharedStrings.xml><?xml version="1.0" encoding="utf-8"?>
<sst xmlns="http://schemas.openxmlformats.org/spreadsheetml/2006/main" count="90" uniqueCount="86">
  <si>
    <t>都道府県</t>
  </si>
  <si>
    <t>市町村等</t>
  </si>
  <si>
    <t>岩手県</t>
  </si>
  <si>
    <t>計</t>
  </si>
  <si>
    <t>宮城県</t>
  </si>
  <si>
    <t>福島県</t>
  </si>
  <si>
    <t>茨城県</t>
  </si>
  <si>
    <t>千葉県</t>
  </si>
  <si>
    <t>合計</t>
    <rPh sb="0" eb="2">
      <t>ゴウケイ</t>
    </rPh>
    <phoneticPr fontId="3"/>
  </si>
  <si>
    <t>【備 考】</t>
    <rPh sb="1" eb="2">
      <t>ソナエ</t>
    </rPh>
    <rPh sb="3" eb="4">
      <t>コウ</t>
    </rPh>
    <phoneticPr fontId="3"/>
  </si>
  <si>
    <t>宮古市外９市町村</t>
  </si>
  <si>
    <t>陸前高田市</t>
  </si>
  <si>
    <t>大槌町</t>
  </si>
  <si>
    <t>田野畑村</t>
    <rPh sb="0" eb="4">
      <t>タノハタムラ</t>
    </rPh>
    <phoneticPr fontId="3"/>
  </si>
  <si>
    <t>岩手県庁</t>
  </si>
  <si>
    <t>久慈市</t>
    <rPh sb="0" eb="2">
      <t>クジ</t>
    </rPh>
    <rPh sb="2" eb="3">
      <t>シ</t>
    </rPh>
    <phoneticPr fontId="3"/>
  </si>
  <si>
    <t>釜石市</t>
    <rPh sb="0" eb="3">
      <t>カマイシシ</t>
    </rPh>
    <phoneticPr fontId="3"/>
  </si>
  <si>
    <t>一関市</t>
    <rPh sb="0" eb="3">
      <t>イチノセキシ</t>
    </rPh>
    <phoneticPr fontId="3"/>
  </si>
  <si>
    <t>宮古市</t>
    <rPh sb="0" eb="3">
      <t>ミヤコシ</t>
    </rPh>
    <phoneticPr fontId="3"/>
  </si>
  <si>
    <t>岩泉町</t>
    <rPh sb="0" eb="2">
      <t>イワイズミ</t>
    </rPh>
    <rPh sb="2" eb="3">
      <t>マチ</t>
    </rPh>
    <phoneticPr fontId="3"/>
  </si>
  <si>
    <t>山田町</t>
    <rPh sb="0" eb="2">
      <t>ヤマダ</t>
    </rPh>
    <rPh sb="2" eb="3">
      <t>マチ</t>
    </rPh>
    <phoneticPr fontId="3"/>
  </si>
  <si>
    <t>仙台市</t>
    <rPh sb="0" eb="3">
      <t>センダイシ</t>
    </rPh>
    <phoneticPr fontId="3"/>
  </si>
  <si>
    <t>石巻市</t>
  </si>
  <si>
    <t>気仙沼市</t>
  </si>
  <si>
    <t>名取市</t>
  </si>
  <si>
    <t>多賀城市</t>
  </si>
  <si>
    <t>岩沼市</t>
  </si>
  <si>
    <t>東松島市</t>
  </si>
  <si>
    <t>亘理町</t>
  </si>
  <si>
    <t>山元町</t>
  </si>
  <si>
    <t>利府町</t>
  </si>
  <si>
    <t>女川町</t>
  </si>
  <si>
    <t>南三陸町</t>
  </si>
  <si>
    <t>大崎市</t>
    <rPh sb="0" eb="2">
      <t>オオサキ</t>
    </rPh>
    <rPh sb="2" eb="3">
      <t>シ</t>
    </rPh>
    <phoneticPr fontId="3"/>
  </si>
  <si>
    <t>七ヶ浜町</t>
    <rPh sb="0" eb="4">
      <t>シチガハママチ</t>
    </rPh>
    <phoneticPr fontId="3"/>
  </si>
  <si>
    <t>松島町</t>
    <rPh sb="0" eb="2">
      <t>マツシマ</t>
    </rPh>
    <rPh sb="2" eb="3">
      <t>マチ</t>
    </rPh>
    <phoneticPr fontId="3"/>
  </si>
  <si>
    <t>郡山市</t>
  </si>
  <si>
    <t>白河市</t>
  </si>
  <si>
    <t>須賀川市</t>
  </si>
  <si>
    <t>相馬市</t>
  </si>
  <si>
    <t>本宮市</t>
  </si>
  <si>
    <t>国見町</t>
  </si>
  <si>
    <t>鏡石町</t>
  </si>
  <si>
    <t>泉崎村</t>
    <rPh sb="0" eb="1">
      <t>イズミ</t>
    </rPh>
    <rPh sb="1" eb="2">
      <t>サキ</t>
    </rPh>
    <rPh sb="2" eb="3">
      <t>ムラ</t>
    </rPh>
    <phoneticPr fontId="3"/>
  </si>
  <si>
    <t>三春町</t>
  </si>
  <si>
    <t>新地町</t>
    <rPh sb="0" eb="2">
      <t>シンチ</t>
    </rPh>
    <rPh sb="2" eb="3">
      <t>チョウ</t>
    </rPh>
    <phoneticPr fontId="3"/>
  </si>
  <si>
    <t>矢吹町</t>
    <rPh sb="0" eb="3">
      <t>ヤブキマチ</t>
    </rPh>
    <phoneticPr fontId="3"/>
  </si>
  <si>
    <t>いわき市</t>
    <rPh sb="3" eb="4">
      <t>シ</t>
    </rPh>
    <phoneticPr fontId="3"/>
  </si>
  <si>
    <t>南相馬市</t>
    <rPh sb="0" eb="4">
      <t>ミナミソウマシ</t>
    </rPh>
    <phoneticPr fontId="3"/>
  </si>
  <si>
    <t>広野町</t>
    <rPh sb="0" eb="3">
      <t>コウノチョウ</t>
    </rPh>
    <phoneticPr fontId="3"/>
  </si>
  <si>
    <t>楢葉町</t>
    <rPh sb="0" eb="1">
      <t>ナラ</t>
    </rPh>
    <rPh sb="1" eb="2">
      <t>ハ</t>
    </rPh>
    <rPh sb="2" eb="3">
      <t>マチ</t>
    </rPh>
    <phoneticPr fontId="3"/>
  </si>
  <si>
    <t>富岡町</t>
    <rPh sb="0" eb="2">
      <t>トミオカ</t>
    </rPh>
    <rPh sb="2" eb="3">
      <t>マチ</t>
    </rPh>
    <phoneticPr fontId="3"/>
  </si>
  <si>
    <t>大熊町</t>
    <rPh sb="0" eb="2">
      <t>オオクマ</t>
    </rPh>
    <rPh sb="2" eb="3">
      <t>マチ</t>
    </rPh>
    <phoneticPr fontId="3"/>
  </si>
  <si>
    <t>双葉町</t>
    <rPh sb="0" eb="2">
      <t>フタバ</t>
    </rPh>
    <rPh sb="2" eb="3">
      <t>マチ</t>
    </rPh>
    <phoneticPr fontId="3"/>
  </si>
  <si>
    <t>浪江町</t>
    <rPh sb="0" eb="2">
      <t>ナミエ</t>
    </rPh>
    <rPh sb="2" eb="3">
      <t>マチ</t>
    </rPh>
    <phoneticPr fontId="3"/>
  </si>
  <si>
    <t>高萩市</t>
  </si>
  <si>
    <t>ひたちなか市</t>
  </si>
  <si>
    <t>潮来市</t>
  </si>
  <si>
    <t>那珂市</t>
  </si>
  <si>
    <t>東海村</t>
  </si>
  <si>
    <t>神栖市</t>
    <rPh sb="0" eb="2">
      <t>カミス</t>
    </rPh>
    <rPh sb="2" eb="3">
      <t>シ</t>
    </rPh>
    <phoneticPr fontId="3"/>
  </si>
  <si>
    <t>旭市</t>
  </si>
  <si>
    <t>浦安市</t>
  </si>
  <si>
    <t>大船渡市</t>
    <phoneticPr fontId="2"/>
  </si>
  <si>
    <t>野田村</t>
    <phoneticPr fontId="2"/>
  </si>
  <si>
    <t>福島市</t>
    <phoneticPr fontId="2"/>
  </si>
  <si>
    <t>香取市</t>
    <phoneticPr fontId="2"/>
  </si>
  <si>
    <t>伊達市</t>
    <rPh sb="0" eb="3">
      <t>ダテシ</t>
    </rPh>
    <phoneticPr fontId="2"/>
  </si>
  <si>
    <t>川俣町</t>
    <rPh sb="0" eb="3">
      <t>カワマタマチ</t>
    </rPh>
    <phoneticPr fontId="2"/>
  </si>
  <si>
    <t>飯舘村</t>
    <rPh sb="0" eb="3">
      <t>イイタテムラ</t>
    </rPh>
    <phoneticPr fontId="2"/>
  </si>
  <si>
    <t>中長期的派遣</t>
    <rPh sb="0" eb="3">
      <t>チュウチョウキ</t>
    </rPh>
    <rPh sb="3" eb="4">
      <t>テキ</t>
    </rPh>
    <rPh sb="4" eb="6">
      <t>ハケン</t>
    </rPh>
    <phoneticPr fontId="2"/>
  </si>
  <si>
    <t>平成23年度</t>
    <rPh sb="0" eb="2">
      <t>ヘイセイ</t>
    </rPh>
    <rPh sb="4" eb="6">
      <t>ネンド</t>
    </rPh>
    <phoneticPr fontId="2"/>
  </si>
  <si>
    <t>二本松市</t>
    <rPh sb="0" eb="4">
      <t>ニホンマツシ</t>
    </rPh>
    <phoneticPr fontId="2"/>
  </si>
  <si>
    <t>短期的派遣等</t>
    <rPh sb="0" eb="2">
      <t>タンキ</t>
    </rPh>
    <rPh sb="2" eb="3">
      <t>テキ</t>
    </rPh>
    <rPh sb="3" eb="5">
      <t>ハケン</t>
    </rPh>
    <rPh sb="5" eb="6">
      <t>トウ</t>
    </rPh>
    <phoneticPr fontId="2"/>
  </si>
  <si>
    <t>〔全国市長会・全国町村会・総務省・被災県の協力による派遣スキーム〕</t>
    <rPh sb="1" eb="3">
      <t>ゼンコク</t>
    </rPh>
    <rPh sb="3" eb="6">
      <t>シチョウカイ</t>
    </rPh>
    <rPh sb="7" eb="9">
      <t>ゼンコク</t>
    </rPh>
    <rPh sb="9" eb="12">
      <t>チョウソンカイ</t>
    </rPh>
    <rPh sb="13" eb="16">
      <t>ソウムショウ</t>
    </rPh>
    <rPh sb="17" eb="19">
      <t>ヒサイ</t>
    </rPh>
    <rPh sb="19" eb="20">
      <t>ケン</t>
    </rPh>
    <rPh sb="21" eb="23">
      <t>キョウリョク</t>
    </rPh>
    <rPh sb="26" eb="28">
      <t>ハケン</t>
    </rPh>
    <phoneticPr fontId="15"/>
  </si>
  <si>
    <r>
      <t>１．</t>
    </r>
    <r>
      <rPr>
        <sz val="11"/>
        <rFont val="ＭＳ Ｐゴシック"/>
        <family val="3"/>
        <charset val="128"/>
      </rPr>
      <t>各県市町村担当課から総務省に決定状況の報告があったものをまとめたものである。</t>
    </r>
    <rPh sb="2" eb="4">
      <t>カクケン</t>
    </rPh>
    <rPh sb="4" eb="7">
      <t>シチョウソン</t>
    </rPh>
    <rPh sb="7" eb="10">
      <t>タントウカ</t>
    </rPh>
    <rPh sb="12" eb="15">
      <t>ソウムショウ</t>
    </rPh>
    <rPh sb="16" eb="18">
      <t>ケッテイ</t>
    </rPh>
    <rPh sb="18" eb="20">
      <t>ジョウキョウ</t>
    </rPh>
    <rPh sb="21" eb="23">
      <t>ホウコク</t>
    </rPh>
    <phoneticPr fontId="3"/>
  </si>
  <si>
    <r>
      <t>３．</t>
    </r>
    <r>
      <rPr>
        <sz val="11"/>
        <rFont val="ＭＳ Ｐゴシック"/>
        <family val="3"/>
        <charset val="128"/>
      </rPr>
      <t>災害応援協定や姉妹都市等により別途派遣されているものは含んでいない。</t>
    </r>
    <rPh sb="2" eb="4">
      <t>サイガイ</t>
    </rPh>
    <rPh sb="4" eb="6">
      <t>オウエン</t>
    </rPh>
    <rPh sb="6" eb="8">
      <t>キョウテイ</t>
    </rPh>
    <rPh sb="9" eb="11">
      <t>シマイ</t>
    </rPh>
    <rPh sb="11" eb="13">
      <t>トシ</t>
    </rPh>
    <rPh sb="13" eb="14">
      <t>トウ</t>
    </rPh>
    <rPh sb="17" eb="19">
      <t>ベット</t>
    </rPh>
    <rPh sb="19" eb="21">
      <t>ハケン</t>
    </rPh>
    <rPh sb="29" eb="30">
      <t>フク</t>
    </rPh>
    <phoneticPr fontId="3"/>
  </si>
  <si>
    <t>４．派遣決定人数は市区町村職員の合計である。</t>
    <phoneticPr fontId="2"/>
  </si>
  <si>
    <t>５．上記の派遣決定人数のほか、要望期間の一部の期間についてのみ派遣決定したものがある。</t>
    <phoneticPr fontId="2"/>
  </si>
  <si>
    <t>派遣決定人数
合　計</t>
    <rPh sb="0" eb="2">
      <t>ハケン</t>
    </rPh>
    <rPh sb="2" eb="4">
      <t>ケッテイ</t>
    </rPh>
    <rPh sb="4" eb="6">
      <t>ニンズウ</t>
    </rPh>
    <rPh sb="7" eb="8">
      <t>ガッ</t>
    </rPh>
    <rPh sb="9" eb="10">
      <t>ケイ</t>
    </rPh>
    <phoneticPr fontId="3"/>
  </si>
  <si>
    <t>平成24年度
中長期的派遣</t>
    <rPh sb="0" eb="2">
      <t>ヘイセイ</t>
    </rPh>
    <rPh sb="4" eb="6">
      <t>ネンド</t>
    </rPh>
    <phoneticPr fontId="2"/>
  </si>
  <si>
    <t>平成25年度
中長期的派遣</t>
    <rPh sb="0" eb="2">
      <t>ヘイセイ</t>
    </rPh>
    <rPh sb="4" eb="6">
      <t>ネンド</t>
    </rPh>
    <phoneticPr fontId="2"/>
  </si>
  <si>
    <t>２．平成25年度の決定状況は平成25年３月12日現在。</t>
    <rPh sb="9" eb="11">
      <t>ケッテイ</t>
    </rPh>
    <rPh sb="11" eb="13">
      <t>ジョウキョウ</t>
    </rPh>
    <rPh sb="14" eb="16">
      <t>ヘイセイ</t>
    </rPh>
    <rPh sb="18" eb="19">
      <t>ネン</t>
    </rPh>
    <phoneticPr fontId="2"/>
  </si>
  <si>
    <t>６．「短期的派遣」とは、おおむね１か月未満の派遣をいう。</t>
    <rPh sb="3" eb="6">
      <t>タンキテキ</t>
    </rPh>
    <rPh sb="6" eb="8">
      <t>ハケン</t>
    </rPh>
    <rPh sb="18" eb="19">
      <t>ゲツ</t>
    </rPh>
    <rPh sb="19" eb="21">
      <t>ミマン</t>
    </rPh>
    <rPh sb="22" eb="24">
      <t>ハケン</t>
    </rPh>
    <phoneticPr fontId="2"/>
  </si>
  <si>
    <t>塩竈市</t>
    <phoneticPr fontId="2"/>
  </si>
  <si>
    <t>東日本大震災に係る被災市町村に対する職員の派遣決定状況</t>
    <rPh sb="0" eb="1">
      <t>ヒガシ</t>
    </rPh>
    <rPh sb="1" eb="3">
      <t>ニホン</t>
    </rPh>
    <rPh sb="3" eb="6">
      <t>ダイシンサイ</t>
    </rPh>
    <rPh sb="7" eb="8">
      <t>カカ</t>
    </rPh>
    <rPh sb="9" eb="11">
      <t>ヒサイ</t>
    </rPh>
    <rPh sb="11" eb="14">
      <t>シチョウソン</t>
    </rPh>
    <rPh sb="15" eb="16">
      <t>タイ</t>
    </rPh>
    <rPh sb="18" eb="20">
      <t>ショクイン</t>
    </rPh>
    <rPh sb="21" eb="23">
      <t>ハケン</t>
    </rPh>
    <rPh sb="23" eb="25">
      <t>ケッテイ</t>
    </rPh>
    <rPh sb="25" eb="27">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</si>
</sst>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3"/>
      <charset val="128"/>
      <scheme val="minor"/>
    </font>
    <font>
      <sz val="18"/>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sz val="12"/>
      <name val="ＭＳ ゴシック"/>
      <family val="3"/>
      <charset val="128"/>
    </font>
    <font>
      <sz val="12"/>
      <name val="ＭＳ Ｐゴシック"/>
      <family val="3"/>
      <charset val="128"/>
      <scheme val="minor"/>
    </font>
    <font>
      <sz val="14"/>
      <name val="ＭＳ ゴシック"/>
      <family val="3"/>
      <charset val="128"/>
    </font>
    <font>
      <b/>
      <sz val="12"/>
      <name val="ＭＳ ゴシック"/>
      <family val="3"/>
      <charset val="128"/>
    </font>
    <font>
      <b/>
      <sz val="14"/>
      <name val="ＭＳ ゴシック"/>
      <family val="3"/>
      <charset val="128"/>
    </font>
    <font>
      <b/>
      <sz val="11"/>
      <name val="ＭＳ Ｐゴシック"/>
      <family val="3"/>
      <charset val="128"/>
      <scheme val="minor"/>
    </font>
    <font>
      <sz val="11"/>
      <name val="ＭＳ Ｐゴシック"/>
      <family val="3"/>
      <charset val="128"/>
    </font>
    <font>
      <sz val="16"/>
      <name val="ＭＳ ゴシック"/>
      <family val="3"/>
      <charset val="128"/>
    </font>
    <font>
      <sz val="11"/>
      <name val="ＭＳ ゴシック"/>
      <family val="3"/>
      <charset val="128"/>
    </font>
    <font>
      <sz val="11"/>
      <color theme="1"/>
      <name val="ＭＳ Ｐゴシック"/>
      <family val="3"/>
      <charset val="128"/>
      <scheme val="minor"/>
    </font>
    <font>
      <sz val="6"/>
      <name val="ＭＳ Ｐゴシック"/>
      <family val="2"/>
      <charset val="128"/>
      <scheme val="minor"/>
    </font>
    <font>
      <sz val="12"/>
      <color theme="1"/>
      <name val="ＭＳ ゴシック"/>
      <family val="3"/>
      <charset val="128"/>
    </font>
    <font>
      <b/>
      <sz val="14"/>
      <color theme="1"/>
      <name val="ＭＳ ゴシック"/>
      <family val="3"/>
      <charset val="128"/>
    </font>
    <font>
      <b/>
      <sz val="18"/>
      <color theme="1"/>
      <name val="ＭＳ ゴシック"/>
      <family val="3"/>
      <charset val="128"/>
    </font>
    <font>
      <b/>
      <sz val="16"/>
      <name val="ＭＳ ゴシック"/>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8" tint="0.59999389629810485"/>
        <bgColor indexed="64"/>
      </patternFill>
    </fill>
  </fills>
  <borders count="34">
    <border>
      <left/>
      <right/>
      <top/>
      <bottom/>
      <diagonal/>
    </border>
    <border>
      <left/>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indexed="64"/>
      </left>
      <right style="thin">
        <color auto="1"/>
      </right>
      <top style="medium">
        <color indexed="64"/>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73">
    <xf numFmtId="0" fontId="0" fillId="0" borderId="0" xfId="0">
      <alignment vertical="center"/>
    </xf>
    <xf numFmtId="38" fontId="16" fillId="0" borderId="0" xfId="1" applyFont="1">
      <alignment vertical="center"/>
    </xf>
    <xf numFmtId="38" fontId="1" fillId="0" borderId="0" xfId="1" applyFont="1" applyFill="1" applyBorder="1" applyAlignment="1">
      <alignment horizontal="center" vertical="center"/>
    </xf>
    <xf numFmtId="38" fontId="4" fillId="0" borderId="0" xfId="1" applyFont="1" applyFill="1">
      <alignment vertical="center"/>
    </xf>
    <xf numFmtId="38" fontId="6" fillId="0" borderId="0" xfId="1" applyFont="1" applyFill="1">
      <alignment vertical="center"/>
    </xf>
    <xf numFmtId="38" fontId="5" fillId="0" borderId="2" xfId="1" applyFont="1" applyFill="1" applyBorder="1" applyAlignment="1">
      <alignment horizontal="distributed" vertical="center" wrapText="1"/>
    </xf>
    <xf numFmtId="38" fontId="5" fillId="0" borderId="11" xfId="1" applyFont="1" applyFill="1" applyBorder="1" applyAlignment="1">
      <alignment horizontal="center" vertical="center" wrapText="1"/>
    </xf>
    <xf numFmtId="38" fontId="7" fillId="0" borderId="13" xfId="1" applyFont="1" applyFill="1" applyBorder="1" applyAlignment="1">
      <alignment horizontal="center" vertical="center" wrapText="1"/>
    </xf>
    <xf numFmtId="38" fontId="7" fillId="0" borderId="11" xfId="1" applyFont="1" applyFill="1" applyBorder="1" applyAlignment="1">
      <alignment horizontal="center" vertical="center" wrapText="1"/>
    </xf>
    <xf numFmtId="38" fontId="7" fillId="0" borderId="31" xfId="1" applyFont="1" applyFill="1" applyBorder="1" applyAlignment="1">
      <alignment horizontal="center" vertical="center" wrapText="1"/>
    </xf>
    <xf numFmtId="38" fontId="7" fillId="0" borderId="22" xfId="1" applyFont="1" applyFill="1" applyBorder="1" applyAlignment="1">
      <alignment horizontal="center" vertical="center" wrapText="1"/>
    </xf>
    <xf numFmtId="38" fontId="5" fillId="0" borderId="9" xfId="1" applyFont="1" applyFill="1" applyBorder="1" applyAlignment="1">
      <alignment horizontal="center" vertical="center" wrapText="1"/>
    </xf>
    <xf numFmtId="38" fontId="7" fillId="0" borderId="9" xfId="1" applyFont="1" applyFill="1" applyBorder="1" applyAlignment="1">
      <alignment horizontal="center" vertical="center" wrapText="1"/>
    </xf>
    <xf numFmtId="38" fontId="7" fillId="0" borderId="32" xfId="1" applyFont="1" applyFill="1" applyBorder="1" applyAlignment="1">
      <alignment horizontal="center" vertical="center" wrapText="1"/>
    </xf>
    <xf numFmtId="38" fontId="7" fillId="0" borderId="23"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7" fillId="0" borderId="10" xfId="1" applyFont="1" applyFill="1" applyBorder="1" applyAlignment="1">
      <alignment horizontal="center" vertical="center" wrapText="1"/>
    </xf>
    <xf numFmtId="38" fontId="8" fillId="0" borderId="2" xfId="1" applyFont="1" applyFill="1" applyBorder="1" applyAlignment="1">
      <alignment horizontal="distributed" vertical="center" wrapText="1"/>
    </xf>
    <xf numFmtId="38" fontId="10" fillId="0" borderId="0" xfId="1" applyFont="1" applyFill="1">
      <alignment vertical="center"/>
    </xf>
    <xf numFmtId="38" fontId="5" fillId="0" borderId="4" xfId="1" applyFont="1" applyFill="1" applyBorder="1" applyAlignment="1">
      <alignment horizontal="distributed" vertical="center" wrapText="1"/>
    </xf>
    <xf numFmtId="38" fontId="7" fillId="0" borderId="4" xfId="1" applyFont="1" applyFill="1" applyBorder="1" applyAlignment="1">
      <alignment horizontal="center" vertical="center" wrapText="1"/>
    </xf>
    <xf numFmtId="38" fontId="7" fillId="0" borderId="2" xfId="1" applyFont="1" applyFill="1" applyBorder="1" applyAlignment="1">
      <alignment horizontal="center" vertical="center" wrapText="1"/>
    </xf>
    <xf numFmtId="38" fontId="7" fillId="0" borderId="16" xfId="1" applyFont="1" applyFill="1" applyBorder="1" applyAlignment="1">
      <alignment horizontal="center" vertical="center" wrapText="1"/>
    </xf>
    <xf numFmtId="38" fontId="7" fillId="0" borderId="19" xfId="1" applyFont="1" applyFill="1" applyBorder="1" applyAlignment="1">
      <alignment horizontal="center" vertical="center" wrapText="1"/>
    </xf>
    <xf numFmtId="38" fontId="7" fillId="0" borderId="18" xfId="1" applyFont="1" applyFill="1" applyBorder="1" applyAlignment="1">
      <alignment horizontal="center" vertical="center" wrapText="1"/>
    </xf>
    <xf numFmtId="38" fontId="8" fillId="0" borderId="5" xfId="1" applyFont="1" applyFill="1" applyBorder="1" applyAlignment="1">
      <alignment horizontal="distributed" vertical="center" wrapText="1"/>
    </xf>
    <xf numFmtId="38" fontId="8" fillId="0" borderId="1" xfId="1" applyFont="1" applyFill="1" applyBorder="1" applyAlignment="1">
      <alignment horizontal="center" vertical="center" wrapText="1"/>
    </xf>
    <xf numFmtId="38" fontId="9" fillId="0" borderId="1" xfId="1" applyFont="1" applyFill="1" applyBorder="1" applyAlignment="1">
      <alignment horizontal="center" vertical="center" wrapText="1"/>
    </xf>
    <xf numFmtId="38" fontId="9" fillId="0" borderId="0" xfId="1" applyFont="1" applyFill="1" applyBorder="1" applyAlignment="1">
      <alignment horizontal="center" vertical="center" wrapText="1"/>
    </xf>
    <xf numFmtId="38" fontId="4" fillId="0" borderId="0" xfId="1" applyFont="1" applyFill="1" applyAlignment="1">
      <alignment horizontal="right" vertical="center"/>
    </xf>
    <xf numFmtId="38" fontId="4" fillId="0" borderId="0" xfId="1" applyFont="1" applyFill="1" applyAlignment="1">
      <alignment vertical="center"/>
    </xf>
    <xf numFmtId="38" fontId="4" fillId="0" borderId="0" xfId="1" applyFont="1" applyFill="1" applyBorder="1" applyAlignment="1">
      <alignment vertical="center"/>
    </xf>
    <xf numFmtId="38" fontId="4" fillId="0" borderId="0" xfId="1" applyFont="1" applyFill="1" applyAlignment="1">
      <alignment horizontal="left" vertical="center"/>
    </xf>
    <xf numFmtId="38" fontId="12" fillId="0" borderId="0" xfId="1" applyFont="1" applyFill="1">
      <alignment vertical="center"/>
    </xf>
    <xf numFmtId="38" fontId="12" fillId="0" borderId="0" xfId="1" applyFont="1" applyFill="1" applyBorder="1">
      <alignment vertical="center"/>
    </xf>
    <xf numFmtId="38" fontId="8" fillId="3" borderId="7" xfId="1" applyFont="1" applyFill="1" applyBorder="1" applyAlignment="1">
      <alignment horizontal="center" vertical="center" wrapText="1"/>
    </xf>
    <xf numFmtId="38" fontId="8" fillId="3" borderId="11" xfId="1" applyFont="1" applyFill="1" applyBorder="1" applyAlignment="1">
      <alignment horizontal="center" vertical="center" wrapText="1"/>
    </xf>
    <xf numFmtId="38" fontId="19" fillId="3" borderId="7" xfId="1" applyFont="1" applyFill="1" applyBorder="1" applyAlignment="1">
      <alignment horizontal="center" vertical="center" wrapText="1"/>
    </xf>
    <xf numFmtId="38" fontId="9" fillId="3" borderId="11" xfId="1" applyFont="1" applyFill="1" applyBorder="1" applyAlignment="1">
      <alignment horizontal="center" vertical="center" wrapText="1"/>
    </xf>
    <xf numFmtId="38" fontId="9" fillId="3" borderId="33" xfId="1" applyFont="1" applyFill="1" applyBorder="1" applyAlignment="1">
      <alignment horizontal="center" vertical="center" wrapText="1"/>
    </xf>
    <xf numFmtId="38" fontId="9" fillId="3" borderId="30" xfId="1" applyFont="1" applyFill="1" applyBorder="1" applyAlignment="1">
      <alignment horizontal="center" vertical="center" wrapText="1"/>
    </xf>
    <xf numFmtId="38" fontId="9" fillId="3" borderId="24" xfId="1" applyFont="1" applyFill="1" applyBorder="1" applyAlignment="1">
      <alignment horizontal="center" vertical="center" wrapText="1"/>
    </xf>
    <xf numFmtId="38" fontId="5" fillId="2" borderId="1" xfId="1" applyFont="1" applyFill="1" applyBorder="1" applyAlignment="1">
      <alignment horizontal="center" vertical="center" wrapText="1"/>
    </xf>
    <xf numFmtId="38" fontId="5" fillId="2" borderId="27" xfId="1" applyFont="1" applyFill="1" applyBorder="1" applyAlignment="1">
      <alignment horizontal="center" vertical="center" wrapText="1"/>
    </xf>
    <xf numFmtId="38" fontId="13" fillId="2" borderId="17" xfId="1" applyFont="1" applyFill="1" applyBorder="1" applyAlignment="1">
      <alignment horizontal="center" vertical="center" wrapText="1"/>
    </xf>
    <xf numFmtId="38" fontId="8" fillId="4" borderId="3" xfId="1" applyFont="1" applyFill="1" applyBorder="1" applyAlignment="1">
      <alignment horizontal="center" vertical="center" wrapText="1"/>
    </xf>
    <xf numFmtId="38" fontId="9" fillId="4" borderId="14" xfId="1" applyFont="1" applyFill="1" applyBorder="1" applyAlignment="1">
      <alignment horizontal="center" vertical="center" wrapText="1"/>
    </xf>
    <xf numFmtId="38" fontId="9" fillId="4" borderId="3" xfId="1" applyFont="1" applyFill="1" applyBorder="1" applyAlignment="1">
      <alignment horizontal="center" vertical="center" wrapText="1"/>
    </xf>
    <xf numFmtId="38" fontId="9" fillId="4" borderId="28" xfId="1" applyFont="1" applyFill="1" applyBorder="1" applyAlignment="1">
      <alignment horizontal="center" vertical="center" wrapText="1"/>
    </xf>
    <xf numFmtId="38" fontId="9" fillId="4" borderId="25" xfId="1" applyFont="1" applyFill="1" applyBorder="1" applyAlignment="1">
      <alignment horizontal="center" vertical="center" wrapText="1"/>
    </xf>
    <xf numFmtId="38" fontId="9" fillId="4" borderId="29" xfId="1" applyFont="1" applyFill="1" applyBorder="1" applyAlignment="1">
      <alignment horizontal="center" vertical="center" wrapText="1"/>
    </xf>
    <xf numFmtId="38" fontId="9" fillId="4" borderId="26" xfId="1" applyFont="1" applyFill="1" applyBorder="1" applyAlignment="1">
      <alignment horizontal="center" vertical="center" wrapText="1"/>
    </xf>
    <xf numFmtId="38" fontId="8" fillId="4" borderId="6" xfId="1" applyFont="1" applyFill="1" applyBorder="1" applyAlignment="1">
      <alignment horizontal="center" vertical="center" wrapText="1"/>
    </xf>
    <xf numFmtId="38" fontId="9" fillId="4" borderId="15" xfId="1" applyFont="1" applyFill="1" applyBorder="1" applyAlignment="1">
      <alignment horizontal="center" vertical="center" wrapText="1"/>
    </xf>
    <xf numFmtId="38" fontId="9" fillId="4" borderId="6" xfId="1" applyFont="1" applyFill="1" applyBorder="1" applyAlignment="1">
      <alignment horizontal="center" vertical="center" wrapText="1"/>
    </xf>
    <xf numFmtId="38" fontId="18" fillId="0" borderId="0" xfId="1" applyFont="1" applyAlignment="1">
      <alignment horizontal="center" vertical="center"/>
    </xf>
    <xf numFmtId="38" fontId="17" fillId="0" borderId="0" xfId="1" applyFont="1" applyAlignment="1">
      <alignment horizontal="center" vertical="center"/>
    </xf>
    <xf numFmtId="38" fontId="4" fillId="0" borderId="0" xfId="1" applyFont="1" applyFill="1" applyBorder="1" applyAlignment="1">
      <alignment vertical="center"/>
    </xf>
    <xf numFmtId="38" fontId="13" fillId="2" borderId="29" xfId="1" applyFont="1" applyFill="1" applyBorder="1" applyAlignment="1">
      <alignment horizontal="center" vertical="center" wrapText="1"/>
    </xf>
    <xf numFmtId="38" fontId="13" fillId="2" borderId="30" xfId="1" applyFont="1" applyFill="1" applyBorder="1" applyAlignment="1">
      <alignment horizontal="center" vertical="center" wrapText="1"/>
    </xf>
    <xf numFmtId="38" fontId="13" fillId="2" borderId="26" xfId="1" applyFont="1" applyFill="1" applyBorder="1" applyAlignment="1">
      <alignment horizontal="center" vertical="center" wrapText="1"/>
    </xf>
    <xf numFmtId="38" fontId="13" fillId="2" borderId="24" xfId="1" applyFont="1" applyFill="1" applyBorder="1" applyAlignment="1">
      <alignment horizontal="center" vertical="center" wrapText="1"/>
    </xf>
    <xf numFmtId="38" fontId="5" fillId="2" borderId="4" xfId="1" applyFont="1" applyFill="1" applyBorder="1" applyAlignment="1">
      <alignment horizontal="center" vertical="center"/>
    </xf>
    <xf numFmtId="38" fontId="5" fillId="2" borderId="2"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12" xfId="1" applyFont="1" applyFill="1" applyBorder="1" applyAlignment="1">
      <alignment horizontal="center" vertical="center" wrapText="1"/>
    </xf>
    <xf numFmtId="38" fontId="5" fillId="2" borderId="9" xfId="1" applyFont="1" applyFill="1" applyBorder="1" applyAlignment="1">
      <alignment horizontal="center" vertical="center" wrapText="1"/>
    </xf>
    <xf numFmtId="38" fontId="5" fillId="2" borderId="6" xfId="1" applyFont="1" applyFill="1" applyBorder="1" applyAlignment="1">
      <alignment horizontal="center" vertical="center" wrapText="1"/>
    </xf>
    <xf numFmtId="38" fontId="5" fillId="2" borderId="7" xfId="1" applyFont="1" applyFill="1" applyBorder="1" applyAlignment="1">
      <alignment horizontal="center" vertical="center" wrapText="1"/>
    </xf>
    <xf numFmtId="38" fontId="5" fillId="2" borderId="13" xfId="1" applyFont="1" applyFill="1" applyBorder="1" applyAlignment="1">
      <alignment horizontal="center" vertical="center" wrapText="1"/>
    </xf>
    <xf numFmtId="38" fontId="5" fillId="2" borderId="8" xfId="1" applyFont="1" applyFill="1" applyBorder="1" applyAlignment="1">
      <alignment horizontal="center" vertical="center" wrapText="1"/>
    </xf>
    <xf numFmtId="38" fontId="13" fillId="2" borderId="20" xfId="1" applyFont="1" applyFill="1" applyBorder="1" applyAlignment="1">
      <alignment horizontal="center" vertical="center" wrapText="1"/>
    </xf>
    <xf numFmtId="38" fontId="13" fillId="2" borderId="21"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G81"/>
  <sheetViews>
    <sheetView tabSelected="1" zoomScale="80" zoomScaleNormal="80" zoomScaleSheetLayoutView="85" workbookViewId="0">
      <selection activeCell="H1" sqref="H1"/>
    </sheetView>
  </sheetViews>
  <sheetFormatPr defaultColWidth="12.5" defaultRowHeight="15.75" customHeight="1"/>
  <cols>
    <col min="1" max="1" width="10.625" style="3" customWidth="1"/>
    <col min="2" max="2" width="21.625" style="32" customWidth="1"/>
    <col min="3" max="4" width="15.625" style="33" customWidth="1"/>
    <col min="5" max="7" width="15.625" style="34" customWidth="1"/>
    <col min="8" max="16384" width="12.5" style="3"/>
  </cols>
  <sheetData>
    <row r="1" spans="1:7" s="1" customFormat="1" ht="21">
      <c r="A1" s="55" t="s">
        <v>85</v>
      </c>
      <c r="B1" s="55"/>
      <c r="C1" s="55"/>
      <c r="D1" s="55"/>
      <c r="E1" s="55"/>
      <c r="F1" s="55"/>
      <c r="G1" s="55"/>
    </row>
    <row r="2" spans="1:7" s="1" customFormat="1" ht="17.25">
      <c r="A2" s="56" t="s">
        <v>74</v>
      </c>
      <c r="B2" s="56"/>
      <c r="C2" s="56"/>
      <c r="D2" s="56"/>
      <c r="E2" s="56"/>
      <c r="F2" s="56"/>
      <c r="G2" s="56"/>
    </row>
    <row r="3" spans="1:7" ht="15.75" customHeight="1" thickBot="1">
      <c r="A3" s="2"/>
      <c r="B3" s="2"/>
      <c r="C3" s="2"/>
      <c r="D3" s="2"/>
      <c r="E3" s="2"/>
      <c r="F3" s="2"/>
      <c r="G3" s="2"/>
    </row>
    <row r="4" spans="1:7" s="4" customFormat="1" ht="12" customHeight="1">
      <c r="A4" s="62" t="s">
        <v>0</v>
      </c>
      <c r="B4" s="65" t="s">
        <v>1</v>
      </c>
      <c r="C4" s="68" t="s">
        <v>79</v>
      </c>
      <c r="D4" s="42"/>
      <c r="E4" s="42"/>
      <c r="F4" s="42"/>
      <c r="G4" s="43"/>
    </row>
    <row r="5" spans="1:7" s="4" customFormat="1" ht="20.25" customHeight="1">
      <c r="A5" s="63"/>
      <c r="B5" s="66"/>
      <c r="C5" s="69"/>
      <c r="D5" s="71" t="s">
        <v>71</v>
      </c>
      <c r="E5" s="72"/>
      <c r="F5" s="58" t="s">
        <v>80</v>
      </c>
      <c r="G5" s="60" t="s">
        <v>81</v>
      </c>
    </row>
    <row r="6" spans="1:7" s="4" customFormat="1" ht="20.25" customHeight="1" thickBot="1">
      <c r="A6" s="64"/>
      <c r="B6" s="67"/>
      <c r="C6" s="70"/>
      <c r="D6" s="44" t="s">
        <v>73</v>
      </c>
      <c r="E6" s="44" t="s">
        <v>70</v>
      </c>
      <c r="F6" s="59"/>
      <c r="G6" s="61"/>
    </row>
    <row r="7" spans="1:7" ht="15.75" customHeight="1">
      <c r="A7" s="5" t="s">
        <v>2</v>
      </c>
      <c r="B7" s="6" t="s">
        <v>10</v>
      </c>
      <c r="C7" s="7">
        <f>SUM(D7:G7)</f>
        <v>63</v>
      </c>
      <c r="D7" s="8">
        <v>63</v>
      </c>
      <c r="E7" s="8"/>
      <c r="F7" s="9"/>
      <c r="G7" s="10"/>
    </row>
    <row r="8" spans="1:7" ht="15.75" customHeight="1">
      <c r="A8" s="5"/>
      <c r="B8" s="11" t="s">
        <v>11</v>
      </c>
      <c r="C8" s="7">
        <f t="shared" ref="C8:C71" si="0">SUM(D8:G8)</f>
        <v>44</v>
      </c>
      <c r="D8" s="12">
        <v>32</v>
      </c>
      <c r="E8" s="12"/>
      <c r="F8" s="13">
        <v>8</v>
      </c>
      <c r="G8" s="14">
        <v>4</v>
      </c>
    </row>
    <row r="9" spans="1:7" ht="15.75" customHeight="1">
      <c r="A9" s="5"/>
      <c r="B9" s="11" t="s">
        <v>15</v>
      </c>
      <c r="C9" s="7">
        <f t="shared" si="0"/>
        <v>2</v>
      </c>
      <c r="D9" s="12">
        <v>2</v>
      </c>
      <c r="E9" s="12"/>
      <c r="F9" s="13"/>
      <c r="G9" s="14"/>
    </row>
    <row r="10" spans="1:7" ht="15.75" customHeight="1">
      <c r="A10" s="5"/>
      <c r="B10" s="11" t="s">
        <v>16</v>
      </c>
      <c r="C10" s="7">
        <f t="shared" si="0"/>
        <v>51</v>
      </c>
      <c r="D10" s="12">
        <v>5</v>
      </c>
      <c r="E10" s="12">
        <v>2</v>
      </c>
      <c r="F10" s="13">
        <v>15</v>
      </c>
      <c r="G10" s="14">
        <v>29</v>
      </c>
    </row>
    <row r="11" spans="1:7" ht="15.75" customHeight="1">
      <c r="A11" s="5"/>
      <c r="B11" s="11" t="s">
        <v>17</v>
      </c>
      <c r="C11" s="7">
        <f t="shared" si="0"/>
        <v>3</v>
      </c>
      <c r="D11" s="12">
        <v>1</v>
      </c>
      <c r="E11" s="12"/>
      <c r="F11" s="13">
        <v>2</v>
      </c>
      <c r="G11" s="14"/>
    </row>
    <row r="12" spans="1:7" ht="15.75" customHeight="1">
      <c r="A12" s="5"/>
      <c r="B12" s="11" t="s">
        <v>18</v>
      </c>
      <c r="C12" s="7">
        <f t="shared" si="0"/>
        <v>29</v>
      </c>
      <c r="D12" s="12">
        <v>4</v>
      </c>
      <c r="E12" s="12"/>
      <c r="F12" s="13">
        <v>15</v>
      </c>
      <c r="G12" s="14">
        <v>10</v>
      </c>
    </row>
    <row r="13" spans="1:7" ht="15.75" customHeight="1">
      <c r="A13" s="5"/>
      <c r="B13" s="11" t="s">
        <v>63</v>
      </c>
      <c r="C13" s="7">
        <f t="shared" si="0"/>
        <v>57</v>
      </c>
      <c r="D13" s="12"/>
      <c r="E13" s="12">
        <v>13</v>
      </c>
      <c r="F13" s="13">
        <v>8</v>
      </c>
      <c r="G13" s="14">
        <v>36</v>
      </c>
    </row>
    <row r="14" spans="1:7" ht="15.75" customHeight="1">
      <c r="A14" s="5"/>
      <c r="B14" s="11" t="s">
        <v>12</v>
      </c>
      <c r="C14" s="7">
        <f t="shared" si="0"/>
        <v>51</v>
      </c>
      <c r="D14" s="12">
        <v>9</v>
      </c>
      <c r="E14" s="12"/>
      <c r="F14" s="13">
        <v>23</v>
      </c>
      <c r="G14" s="14">
        <v>19</v>
      </c>
    </row>
    <row r="15" spans="1:7" ht="15.75" customHeight="1">
      <c r="A15" s="5"/>
      <c r="B15" s="11" t="s">
        <v>19</v>
      </c>
      <c r="C15" s="7">
        <f t="shared" si="0"/>
        <v>2</v>
      </c>
      <c r="D15" s="12">
        <v>2</v>
      </c>
      <c r="E15" s="12"/>
      <c r="F15" s="13"/>
      <c r="G15" s="14"/>
    </row>
    <row r="16" spans="1:7" ht="15.75" customHeight="1">
      <c r="A16" s="5"/>
      <c r="B16" s="11" t="s">
        <v>20</v>
      </c>
      <c r="C16" s="7">
        <f t="shared" si="0"/>
        <v>17</v>
      </c>
      <c r="D16" s="12">
        <v>5</v>
      </c>
      <c r="E16" s="12"/>
      <c r="F16" s="13">
        <v>4</v>
      </c>
      <c r="G16" s="14">
        <v>8</v>
      </c>
    </row>
    <row r="17" spans="1:7" ht="15.75" customHeight="1">
      <c r="A17" s="5"/>
      <c r="B17" s="11" t="s">
        <v>13</v>
      </c>
      <c r="C17" s="7">
        <f t="shared" si="0"/>
        <v>8</v>
      </c>
      <c r="D17" s="12">
        <v>2</v>
      </c>
      <c r="E17" s="12"/>
      <c r="F17" s="13">
        <v>6</v>
      </c>
      <c r="G17" s="14"/>
    </row>
    <row r="18" spans="1:7" ht="15.75" customHeight="1">
      <c r="A18" s="5"/>
      <c r="B18" s="11" t="s">
        <v>64</v>
      </c>
      <c r="C18" s="7">
        <f t="shared" si="0"/>
        <v>4</v>
      </c>
      <c r="D18" s="12"/>
      <c r="E18" s="12">
        <v>1</v>
      </c>
      <c r="F18" s="13">
        <v>3</v>
      </c>
      <c r="G18" s="14"/>
    </row>
    <row r="19" spans="1:7" ht="15.75" customHeight="1">
      <c r="A19" s="5"/>
      <c r="B19" s="15" t="s">
        <v>14</v>
      </c>
      <c r="C19" s="7">
        <f t="shared" si="0"/>
        <v>1</v>
      </c>
      <c r="D19" s="16">
        <v>1</v>
      </c>
      <c r="E19" s="16"/>
      <c r="F19" s="13"/>
      <c r="G19" s="14"/>
    </row>
    <row r="20" spans="1:7" s="18" customFormat="1" ht="15.75" customHeight="1" thickBot="1">
      <c r="A20" s="17"/>
      <c r="B20" s="45" t="s">
        <v>3</v>
      </c>
      <c r="C20" s="46">
        <f>SUM(D20:G20)</f>
        <v>332</v>
      </c>
      <c r="D20" s="47">
        <f>SUM(D7:D19)</f>
        <v>126</v>
      </c>
      <c r="E20" s="47">
        <f>SUM(E7:E19)</f>
        <v>16</v>
      </c>
      <c r="F20" s="48">
        <f>SUM(F7:F19)</f>
        <v>84</v>
      </c>
      <c r="G20" s="49">
        <f>SUM(G7:G19)</f>
        <v>106</v>
      </c>
    </row>
    <row r="21" spans="1:7" ht="15.75" customHeight="1">
      <c r="A21" s="19" t="s">
        <v>4</v>
      </c>
      <c r="B21" s="6" t="s">
        <v>21</v>
      </c>
      <c r="C21" s="20">
        <f t="shared" si="0"/>
        <v>303</v>
      </c>
      <c r="D21" s="8">
        <v>250</v>
      </c>
      <c r="E21" s="8">
        <v>17</v>
      </c>
      <c r="F21" s="13">
        <v>19</v>
      </c>
      <c r="G21" s="14">
        <v>17</v>
      </c>
    </row>
    <row r="22" spans="1:7" ht="15.75" customHeight="1">
      <c r="A22" s="5"/>
      <c r="B22" s="11" t="s">
        <v>22</v>
      </c>
      <c r="C22" s="21">
        <f t="shared" si="0"/>
        <v>253</v>
      </c>
      <c r="D22" s="12">
        <v>125</v>
      </c>
      <c r="E22" s="12">
        <v>28</v>
      </c>
      <c r="F22" s="13">
        <v>50</v>
      </c>
      <c r="G22" s="14">
        <v>50</v>
      </c>
    </row>
    <row r="23" spans="1:7" ht="15.75" customHeight="1">
      <c r="A23" s="5"/>
      <c r="B23" s="11" t="s">
        <v>84</v>
      </c>
      <c r="C23" s="21">
        <f t="shared" si="0"/>
        <v>58</v>
      </c>
      <c r="D23" s="12">
        <v>26</v>
      </c>
      <c r="E23" s="12">
        <v>5</v>
      </c>
      <c r="F23" s="13">
        <v>14</v>
      </c>
      <c r="G23" s="14">
        <v>13</v>
      </c>
    </row>
    <row r="24" spans="1:7" ht="15.75" customHeight="1">
      <c r="A24" s="5"/>
      <c r="B24" s="11" t="s">
        <v>23</v>
      </c>
      <c r="C24" s="21">
        <f t="shared" si="0"/>
        <v>196</v>
      </c>
      <c r="D24" s="12">
        <v>109</v>
      </c>
      <c r="E24" s="12"/>
      <c r="F24" s="13">
        <v>42</v>
      </c>
      <c r="G24" s="14">
        <v>45</v>
      </c>
    </row>
    <row r="25" spans="1:7" ht="15.75" customHeight="1">
      <c r="A25" s="5"/>
      <c r="B25" s="11" t="s">
        <v>24</v>
      </c>
      <c r="C25" s="21">
        <f t="shared" si="0"/>
        <v>80</v>
      </c>
      <c r="D25" s="12">
        <v>58</v>
      </c>
      <c r="E25" s="12"/>
      <c r="F25" s="13">
        <v>10</v>
      </c>
      <c r="G25" s="14">
        <v>12</v>
      </c>
    </row>
    <row r="26" spans="1:7" ht="15.75" customHeight="1">
      <c r="A26" s="5"/>
      <c r="B26" s="11" t="s">
        <v>25</v>
      </c>
      <c r="C26" s="21">
        <f t="shared" si="0"/>
        <v>105</v>
      </c>
      <c r="D26" s="12">
        <v>82</v>
      </c>
      <c r="E26" s="12"/>
      <c r="F26" s="13">
        <v>16</v>
      </c>
      <c r="G26" s="14">
        <v>7</v>
      </c>
    </row>
    <row r="27" spans="1:7" ht="15.75" customHeight="1">
      <c r="A27" s="5"/>
      <c r="B27" s="11" t="s">
        <v>26</v>
      </c>
      <c r="C27" s="21">
        <f t="shared" si="0"/>
        <v>28</v>
      </c>
      <c r="D27" s="12">
        <v>2</v>
      </c>
      <c r="E27" s="12"/>
      <c r="F27" s="13">
        <v>10</v>
      </c>
      <c r="G27" s="14">
        <v>16</v>
      </c>
    </row>
    <row r="28" spans="1:7" ht="15.75" customHeight="1">
      <c r="A28" s="5"/>
      <c r="B28" s="11" t="s">
        <v>27</v>
      </c>
      <c r="C28" s="21">
        <f t="shared" si="0"/>
        <v>60</v>
      </c>
      <c r="D28" s="12">
        <v>4</v>
      </c>
      <c r="E28" s="12">
        <v>8</v>
      </c>
      <c r="F28" s="13">
        <v>24</v>
      </c>
      <c r="G28" s="14">
        <v>24</v>
      </c>
    </row>
    <row r="29" spans="1:7" ht="15.75" customHeight="1">
      <c r="A29" s="5"/>
      <c r="B29" s="11" t="s">
        <v>33</v>
      </c>
      <c r="C29" s="21">
        <f t="shared" si="0"/>
        <v>3</v>
      </c>
      <c r="D29" s="12">
        <v>3</v>
      </c>
      <c r="E29" s="12"/>
      <c r="F29" s="13"/>
      <c r="G29" s="14"/>
    </row>
    <row r="30" spans="1:7" ht="15.75" customHeight="1">
      <c r="A30" s="5"/>
      <c r="B30" s="11" t="s">
        <v>28</v>
      </c>
      <c r="C30" s="21">
        <f t="shared" si="0"/>
        <v>23</v>
      </c>
      <c r="D30" s="12">
        <v>2</v>
      </c>
      <c r="E30" s="12"/>
      <c r="F30" s="13">
        <v>9</v>
      </c>
      <c r="G30" s="14">
        <v>12</v>
      </c>
    </row>
    <row r="31" spans="1:7" ht="15.75" customHeight="1">
      <c r="A31" s="5"/>
      <c r="B31" s="11" t="s">
        <v>29</v>
      </c>
      <c r="C31" s="21">
        <f t="shared" si="0"/>
        <v>101</v>
      </c>
      <c r="D31" s="12">
        <v>37</v>
      </c>
      <c r="E31" s="12">
        <v>3</v>
      </c>
      <c r="F31" s="13">
        <v>33</v>
      </c>
      <c r="G31" s="14">
        <v>28</v>
      </c>
    </row>
    <row r="32" spans="1:7" ht="15.75" customHeight="1">
      <c r="A32" s="5"/>
      <c r="B32" s="11" t="s">
        <v>30</v>
      </c>
      <c r="C32" s="21">
        <f t="shared" si="0"/>
        <v>3</v>
      </c>
      <c r="D32" s="12">
        <v>1</v>
      </c>
      <c r="E32" s="12"/>
      <c r="F32" s="13">
        <v>2</v>
      </c>
      <c r="G32" s="14"/>
    </row>
    <row r="33" spans="1:7" ht="15.75" customHeight="1">
      <c r="A33" s="5"/>
      <c r="B33" s="11" t="s">
        <v>31</v>
      </c>
      <c r="C33" s="21">
        <f t="shared" si="0"/>
        <v>17</v>
      </c>
      <c r="D33" s="12">
        <v>6</v>
      </c>
      <c r="E33" s="12">
        <v>4</v>
      </c>
      <c r="F33" s="13">
        <v>2</v>
      </c>
      <c r="G33" s="14">
        <v>5</v>
      </c>
    </row>
    <row r="34" spans="1:7" ht="15.75" customHeight="1">
      <c r="A34" s="5"/>
      <c r="B34" s="11" t="s">
        <v>34</v>
      </c>
      <c r="C34" s="21">
        <f t="shared" si="0"/>
        <v>45</v>
      </c>
      <c r="D34" s="12">
        <v>14</v>
      </c>
      <c r="E34" s="12"/>
      <c r="F34" s="13">
        <v>12</v>
      </c>
      <c r="G34" s="14">
        <v>19</v>
      </c>
    </row>
    <row r="35" spans="1:7" ht="15.75" customHeight="1">
      <c r="A35" s="5"/>
      <c r="B35" s="11" t="s">
        <v>35</v>
      </c>
      <c r="C35" s="21">
        <f t="shared" si="0"/>
        <v>10</v>
      </c>
      <c r="D35" s="12">
        <v>2</v>
      </c>
      <c r="E35" s="12">
        <v>2</v>
      </c>
      <c r="F35" s="13">
        <v>2</v>
      </c>
      <c r="G35" s="14">
        <v>4</v>
      </c>
    </row>
    <row r="36" spans="1:7" ht="15.75" customHeight="1">
      <c r="A36" s="5"/>
      <c r="B36" s="15" t="s">
        <v>32</v>
      </c>
      <c r="C36" s="22">
        <f t="shared" si="0"/>
        <v>83</v>
      </c>
      <c r="D36" s="16">
        <v>28</v>
      </c>
      <c r="E36" s="12">
        <v>1</v>
      </c>
      <c r="F36" s="13">
        <v>22</v>
      </c>
      <c r="G36" s="14">
        <v>32</v>
      </c>
    </row>
    <row r="37" spans="1:7" s="18" customFormat="1" ht="15.75" customHeight="1" thickBot="1">
      <c r="A37" s="17"/>
      <c r="B37" s="45" t="s">
        <v>3</v>
      </c>
      <c r="C37" s="46">
        <f>SUM(D37:G37)</f>
        <v>1368</v>
      </c>
      <c r="D37" s="47">
        <f>SUM(D21:D36)</f>
        <v>749</v>
      </c>
      <c r="E37" s="47">
        <f>SUM(E21:E36)</f>
        <v>68</v>
      </c>
      <c r="F37" s="50">
        <f>SUM(F21:F36)</f>
        <v>267</v>
      </c>
      <c r="G37" s="51">
        <f>SUM(G21:G36)</f>
        <v>284</v>
      </c>
    </row>
    <row r="38" spans="1:7" ht="15.75" customHeight="1">
      <c r="A38" s="19" t="s">
        <v>5</v>
      </c>
      <c r="B38" s="6" t="s">
        <v>36</v>
      </c>
      <c r="C38" s="20">
        <f t="shared" si="0"/>
        <v>51</v>
      </c>
      <c r="D38" s="8">
        <v>43</v>
      </c>
      <c r="E38" s="8"/>
      <c r="F38" s="9">
        <v>8</v>
      </c>
      <c r="G38" s="10"/>
    </row>
    <row r="39" spans="1:7" ht="15.75" customHeight="1">
      <c r="A39" s="5"/>
      <c r="B39" s="11" t="s">
        <v>37</v>
      </c>
      <c r="C39" s="21">
        <f t="shared" si="0"/>
        <v>5</v>
      </c>
      <c r="D39" s="12">
        <v>3</v>
      </c>
      <c r="E39" s="12">
        <v>2</v>
      </c>
      <c r="F39" s="13"/>
      <c r="G39" s="14"/>
    </row>
    <row r="40" spans="1:7" ht="15.75" customHeight="1">
      <c r="A40" s="5"/>
      <c r="B40" s="11" t="s">
        <v>38</v>
      </c>
      <c r="C40" s="21">
        <f t="shared" si="0"/>
        <v>29</v>
      </c>
      <c r="D40" s="12">
        <v>20</v>
      </c>
      <c r="E40" s="12">
        <v>5</v>
      </c>
      <c r="F40" s="13">
        <v>3</v>
      </c>
      <c r="G40" s="14">
        <v>1</v>
      </c>
    </row>
    <row r="41" spans="1:7" ht="15.75" customHeight="1">
      <c r="A41" s="5"/>
      <c r="B41" s="11" t="s">
        <v>39</v>
      </c>
      <c r="C41" s="21">
        <f t="shared" si="0"/>
        <v>35</v>
      </c>
      <c r="D41" s="12">
        <v>15</v>
      </c>
      <c r="E41" s="12"/>
      <c r="F41" s="13">
        <v>14</v>
      </c>
      <c r="G41" s="14">
        <v>6</v>
      </c>
    </row>
    <row r="42" spans="1:7" ht="15.75" customHeight="1">
      <c r="A42" s="5"/>
      <c r="B42" s="11" t="s">
        <v>40</v>
      </c>
      <c r="C42" s="21">
        <f t="shared" si="0"/>
        <v>4</v>
      </c>
      <c r="D42" s="12">
        <v>4</v>
      </c>
      <c r="E42" s="12"/>
      <c r="F42" s="13"/>
      <c r="G42" s="14"/>
    </row>
    <row r="43" spans="1:7" ht="15.75" customHeight="1">
      <c r="A43" s="5"/>
      <c r="B43" s="11" t="s">
        <v>47</v>
      </c>
      <c r="C43" s="21">
        <f t="shared" si="0"/>
        <v>142</v>
      </c>
      <c r="D43" s="12">
        <v>62</v>
      </c>
      <c r="E43" s="12">
        <v>33</v>
      </c>
      <c r="F43" s="13">
        <v>28</v>
      </c>
      <c r="G43" s="14">
        <v>19</v>
      </c>
    </row>
    <row r="44" spans="1:7" ht="15.75" customHeight="1">
      <c r="A44" s="5"/>
      <c r="B44" s="11" t="s">
        <v>48</v>
      </c>
      <c r="C44" s="21">
        <f t="shared" si="0"/>
        <v>50</v>
      </c>
      <c r="D44" s="12">
        <v>9</v>
      </c>
      <c r="E44" s="12">
        <v>6</v>
      </c>
      <c r="F44" s="13">
        <v>18</v>
      </c>
      <c r="G44" s="14">
        <v>17</v>
      </c>
    </row>
    <row r="45" spans="1:7" ht="15.75" customHeight="1">
      <c r="A45" s="5"/>
      <c r="B45" s="11" t="s">
        <v>65</v>
      </c>
      <c r="C45" s="21">
        <f t="shared" si="0"/>
        <v>30</v>
      </c>
      <c r="D45" s="12"/>
      <c r="E45" s="12">
        <v>14</v>
      </c>
      <c r="F45" s="13">
        <v>9</v>
      </c>
      <c r="G45" s="14">
        <v>7</v>
      </c>
    </row>
    <row r="46" spans="1:7" ht="15.75" customHeight="1">
      <c r="A46" s="5"/>
      <c r="B46" s="11" t="s">
        <v>67</v>
      </c>
      <c r="C46" s="21">
        <f t="shared" si="0"/>
        <v>4</v>
      </c>
      <c r="D46" s="12"/>
      <c r="E46" s="12"/>
      <c r="F46" s="13">
        <v>2</v>
      </c>
      <c r="G46" s="14">
        <v>2</v>
      </c>
    </row>
    <row r="47" spans="1:7" ht="15.75" customHeight="1">
      <c r="A47" s="5"/>
      <c r="B47" s="11" t="s">
        <v>72</v>
      </c>
      <c r="C47" s="21">
        <f t="shared" si="0"/>
        <v>1</v>
      </c>
      <c r="D47" s="12"/>
      <c r="E47" s="12"/>
      <c r="F47" s="13"/>
      <c r="G47" s="14">
        <v>1</v>
      </c>
    </row>
    <row r="48" spans="1:7" ht="15.75" customHeight="1">
      <c r="A48" s="5"/>
      <c r="B48" s="11" t="s">
        <v>41</v>
      </c>
      <c r="C48" s="21">
        <f t="shared" si="0"/>
        <v>9</v>
      </c>
      <c r="D48" s="12">
        <v>3</v>
      </c>
      <c r="E48" s="12">
        <v>4</v>
      </c>
      <c r="F48" s="13">
        <v>2</v>
      </c>
      <c r="G48" s="14"/>
    </row>
    <row r="49" spans="1:7" ht="15.75" customHeight="1">
      <c r="A49" s="5"/>
      <c r="B49" s="11" t="s">
        <v>68</v>
      </c>
      <c r="C49" s="21">
        <f t="shared" si="0"/>
        <v>3</v>
      </c>
      <c r="D49" s="12"/>
      <c r="E49" s="12"/>
      <c r="F49" s="13">
        <v>2</v>
      </c>
      <c r="G49" s="14">
        <v>1</v>
      </c>
    </row>
    <row r="50" spans="1:7" ht="15.75" customHeight="1">
      <c r="A50" s="5"/>
      <c r="B50" s="11" t="s">
        <v>42</v>
      </c>
      <c r="C50" s="21">
        <f t="shared" si="0"/>
        <v>5</v>
      </c>
      <c r="D50" s="12">
        <v>3</v>
      </c>
      <c r="E50" s="12"/>
      <c r="F50" s="13">
        <v>1</v>
      </c>
      <c r="G50" s="14">
        <v>1</v>
      </c>
    </row>
    <row r="51" spans="1:7" ht="15.75" customHeight="1">
      <c r="A51" s="5"/>
      <c r="B51" s="11" t="s">
        <v>43</v>
      </c>
      <c r="C51" s="21">
        <f t="shared" si="0"/>
        <v>2</v>
      </c>
      <c r="D51" s="12">
        <v>2</v>
      </c>
      <c r="E51" s="12"/>
      <c r="F51" s="13"/>
      <c r="G51" s="14"/>
    </row>
    <row r="52" spans="1:7" ht="15.75" customHeight="1">
      <c r="A52" s="5"/>
      <c r="B52" s="11" t="s">
        <v>44</v>
      </c>
      <c r="C52" s="21">
        <f t="shared" si="0"/>
        <v>4</v>
      </c>
      <c r="D52" s="12">
        <v>2</v>
      </c>
      <c r="E52" s="12">
        <v>1</v>
      </c>
      <c r="F52" s="13"/>
      <c r="G52" s="14">
        <v>1</v>
      </c>
    </row>
    <row r="53" spans="1:7" ht="15.75" customHeight="1">
      <c r="A53" s="5"/>
      <c r="B53" s="11" t="s">
        <v>45</v>
      </c>
      <c r="C53" s="21">
        <f t="shared" si="0"/>
        <v>8</v>
      </c>
      <c r="D53" s="12">
        <v>2</v>
      </c>
      <c r="E53" s="12"/>
      <c r="F53" s="13">
        <v>2</v>
      </c>
      <c r="G53" s="14">
        <v>4</v>
      </c>
    </row>
    <row r="54" spans="1:7" ht="15.75" customHeight="1">
      <c r="A54" s="5"/>
      <c r="B54" s="11" t="s">
        <v>49</v>
      </c>
      <c r="C54" s="21">
        <f t="shared" si="0"/>
        <v>10</v>
      </c>
      <c r="D54" s="12">
        <v>2</v>
      </c>
      <c r="E54" s="12"/>
      <c r="F54" s="13">
        <v>5</v>
      </c>
      <c r="G54" s="14">
        <v>3</v>
      </c>
    </row>
    <row r="55" spans="1:7" ht="15.75" customHeight="1">
      <c r="A55" s="5"/>
      <c r="B55" s="11" t="s">
        <v>50</v>
      </c>
      <c r="C55" s="21">
        <f t="shared" si="0"/>
        <v>6</v>
      </c>
      <c r="D55" s="12">
        <v>4</v>
      </c>
      <c r="E55" s="12"/>
      <c r="F55" s="13">
        <v>1</v>
      </c>
      <c r="G55" s="14">
        <v>1</v>
      </c>
    </row>
    <row r="56" spans="1:7" ht="15.75" customHeight="1">
      <c r="A56" s="5"/>
      <c r="B56" s="11" t="s">
        <v>51</v>
      </c>
      <c r="C56" s="21">
        <f t="shared" si="0"/>
        <v>9</v>
      </c>
      <c r="D56" s="12">
        <v>7</v>
      </c>
      <c r="E56" s="12"/>
      <c r="F56" s="13"/>
      <c r="G56" s="14">
        <v>2</v>
      </c>
    </row>
    <row r="57" spans="1:7" ht="15.75" customHeight="1">
      <c r="A57" s="5"/>
      <c r="B57" s="11" t="s">
        <v>52</v>
      </c>
      <c r="C57" s="21">
        <f t="shared" si="0"/>
        <v>10</v>
      </c>
      <c r="D57" s="12">
        <v>8</v>
      </c>
      <c r="E57" s="12"/>
      <c r="F57" s="13">
        <v>1</v>
      </c>
      <c r="G57" s="14">
        <v>1</v>
      </c>
    </row>
    <row r="58" spans="1:7" ht="15.75" customHeight="1">
      <c r="A58" s="5"/>
      <c r="B58" s="11" t="s">
        <v>53</v>
      </c>
      <c r="C58" s="21">
        <f t="shared" si="0"/>
        <v>15</v>
      </c>
      <c r="D58" s="12">
        <v>8</v>
      </c>
      <c r="E58" s="12"/>
      <c r="F58" s="13">
        <v>5</v>
      </c>
      <c r="G58" s="14">
        <v>2</v>
      </c>
    </row>
    <row r="59" spans="1:7" ht="15.75" customHeight="1">
      <c r="A59" s="5"/>
      <c r="B59" s="11" t="s">
        <v>54</v>
      </c>
      <c r="C59" s="21">
        <f t="shared" si="0"/>
        <v>22</v>
      </c>
      <c r="D59" s="12">
        <v>18</v>
      </c>
      <c r="E59" s="12"/>
      <c r="F59" s="13">
        <v>2</v>
      </c>
      <c r="G59" s="14">
        <v>2</v>
      </c>
    </row>
    <row r="60" spans="1:7" ht="15.75" customHeight="1">
      <c r="A60" s="5"/>
      <c r="B60" s="11" t="s">
        <v>46</v>
      </c>
      <c r="C60" s="21">
        <f t="shared" si="0"/>
        <v>14</v>
      </c>
      <c r="D60" s="12">
        <v>6</v>
      </c>
      <c r="E60" s="12">
        <v>7</v>
      </c>
      <c r="F60" s="13">
        <v>1</v>
      </c>
      <c r="G60" s="14"/>
    </row>
    <row r="61" spans="1:7" ht="15.75" customHeight="1">
      <c r="A61" s="5"/>
      <c r="B61" s="15" t="s">
        <v>69</v>
      </c>
      <c r="C61" s="23">
        <f t="shared" si="0"/>
        <v>2</v>
      </c>
      <c r="D61" s="24"/>
      <c r="E61" s="12"/>
      <c r="F61" s="13">
        <v>1</v>
      </c>
      <c r="G61" s="14">
        <v>1</v>
      </c>
    </row>
    <row r="62" spans="1:7" s="18" customFormat="1" ht="15.75" customHeight="1" thickBot="1">
      <c r="A62" s="17"/>
      <c r="B62" s="45" t="s">
        <v>3</v>
      </c>
      <c r="C62" s="46">
        <f>SUM(D62:G62)</f>
        <v>470</v>
      </c>
      <c r="D62" s="47">
        <f>SUM(D38:D61)</f>
        <v>221</v>
      </c>
      <c r="E62" s="47">
        <f>SUM(E38:E61)</f>
        <v>72</v>
      </c>
      <c r="F62" s="48">
        <f>SUM(F38:F61)</f>
        <v>105</v>
      </c>
      <c r="G62" s="49">
        <f>SUM(G38:G61)</f>
        <v>72</v>
      </c>
    </row>
    <row r="63" spans="1:7" ht="15.75" customHeight="1">
      <c r="A63" s="19" t="s">
        <v>6</v>
      </c>
      <c r="B63" s="6" t="s">
        <v>55</v>
      </c>
      <c r="C63" s="20">
        <f t="shared" si="0"/>
        <v>12</v>
      </c>
      <c r="D63" s="8">
        <v>12</v>
      </c>
      <c r="E63" s="8"/>
      <c r="F63" s="13"/>
      <c r="G63" s="14"/>
    </row>
    <row r="64" spans="1:7" ht="15.75" customHeight="1">
      <c r="A64" s="5"/>
      <c r="B64" s="11" t="s">
        <v>56</v>
      </c>
      <c r="C64" s="21">
        <f t="shared" si="0"/>
        <v>5</v>
      </c>
      <c r="D64" s="12">
        <v>5</v>
      </c>
      <c r="E64" s="12"/>
      <c r="F64" s="13"/>
      <c r="G64" s="14"/>
    </row>
    <row r="65" spans="1:7" ht="15.75" customHeight="1">
      <c r="A65" s="5"/>
      <c r="B65" s="11" t="s">
        <v>57</v>
      </c>
      <c r="C65" s="21">
        <f t="shared" si="0"/>
        <v>5</v>
      </c>
      <c r="D65" s="12">
        <v>5</v>
      </c>
      <c r="E65" s="12"/>
      <c r="F65" s="13"/>
      <c r="G65" s="14"/>
    </row>
    <row r="66" spans="1:7" ht="15.75" customHeight="1">
      <c r="A66" s="5"/>
      <c r="B66" s="11" t="s">
        <v>58</v>
      </c>
      <c r="C66" s="21">
        <f t="shared" si="0"/>
        <v>5</v>
      </c>
      <c r="D66" s="12">
        <v>5</v>
      </c>
      <c r="E66" s="12"/>
      <c r="F66" s="13"/>
      <c r="G66" s="14"/>
    </row>
    <row r="67" spans="1:7" ht="15.75" customHeight="1">
      <c r="A67" s="5"/>
      <c r="B67" s="11" t="s">
        <v>60</v>
      </c>
      <c r="C67" s="21">
        <f t="shared" si="0"/>
        <v>6</v>
      </c>
      <c r="D67" s="12">
        <v>6</v>
      </c>
      <c r="E67" s="12"/>
      <c r="F67" s="13"/>
      <c r="G67" s="14"/>
    </row>
    <row r="68" spans="1:7" ht="15.75" customHeight="1">
      <c r="A68" s="5"/>
      <c r="B68" s="15" t="s">
        <v>59</v>
      </c>
      <c r="C68" s="22">
        <f t="shared" si="0"/>
        <v>5</v>
      </c>
      <c r="D68" s="16">
        <v>2</v>
      </c>
      <c r="E68" s="12">
        <v>3</v>
      </c>
      <c r="F68" s="13"/>
      <c r="G68" s="14"/>
    </row>
    <row r="69" spans="1:7" s="18" customFormat="1" ht="15.75" customHeight="1" thickBot="1">
      <c r="A69" s="25"/>
      <c r="B69" s="52" t="s">
        <v>3</v>
      </c>
      <c r="C69" s="53">
        <f>SUM(D69:G69)</f>
        <v>38</v>
      </c>
      <c r="D69" s="54">
        <f>SUM(D63:D68)</f>
        <v>35</v>
      </c>
      <c r="E69" s="54">
        <f>SUM(E63:E68)</f>
        <v>3</v>
      </c>
      <c r="F69" s="50"/>
      <c r="G69" s="51"/>
    </row>
    <row r="70" spans="1:7" ht="15.75" customHeight="1">
      <c r="A70" s="5" t="s">
        <v>7</v>
      </c>
      <c r="B70" s="11" t="s">
        <v>61</v>
      </c>
      <c r="C70" s="7">
        <f t="shared" si="0"/>
        <v>5</v>
      </c>
      <c r="D70" s="12">
        <v>5</v>
      </c>
      <c r="E70" s="12"/>
      <c r="F70" s="9"/>
      <c r="G70" s="10"/>
    </row>
    <row r="71" spans="1:7" ht="15.75" customHeight="1">
      <c r="A71" s="5"/>
      <c r="B71" s="11" t="s">
        <v>62</v>
      </c>
      <c r="C71" s="7">
        <f t="shared" si="0"/>
        <v>12</v>
      </c>
      <c r="D71" s="12">
        <v>12</v>
      </c>
      <c r="E71" s="12"/>
      <c r="F71" s="13"/>
      <c r="G71" s="14"/>
    </row>
    <row r="72" spans="1:7" ht="15.75" customHeight="1">
      <c r="A72" s="5"/>
      <c r="B72" s="15" t="s">
        <v>66</v>
      </c>
      <c r="C72" s="7">
        <f t="shared" ref="C72" si="1">SUM(D72:G72)</f>
        <v>8</v>
      </c>
      <c r="D72" s="16"/>
      <c r="E72" s="12">
        <v>7</v>
      </c>
      <c r="F72" s="13">
        <v>1</v>
      </c>
      <c r="G72" s="14"/>
    </row>
    <row r="73" spans="1:7" s="18" customFormat="1" ht="15.75" customHeight="1" thickBot="1">
      <c r="A73" s="17"/>
      <c r="B73" s="45" t="s">
        <v>3</v>
      </c>
      <c r="C73" s="46">
        <f>SUM(D73:G73)</f>
        <v>25</v>
      </c>
      <c r="D73" s="47">
        <f>SUM(D70:D72)</f>
        <v>17</v>
      </c>
      <c r="E73" s="54">
        <f>SUM(E70:E72)</f>
        <v>7</v>
      </c>
      <c r="F73" s="48">
        <f>SUM(F70:F72)</f>
        <v>1</v>
      </c>
      <c r="G73" s="49"/>
    </row>
    <row r="74" spans="1:7" s="18" customFormat="1" ht="27" customHeight="1" thickBot="1">
      <c r="A74" s="35" t="s">
        <v>8</v>
      </c>
      <c r="B74" s="36"/>
      <c r="C74" s="37">
        <f>SUM(D74:G74)</f>
        <v>2233</v>
      </c>
      <c r="D74" s="38">
        <f>SUM(D20+D37+D62+D69+D73)</f>
        <v>1148</v>
      </c>
      <c r="E74" s="39">
        <f>SUM(E73,E69,E62,E37,E20)</f>
        <v>166</v>
      </c>
      <c r="F74" s="40">
        <f>SUM(F20,F37,F62,F69,F73)</f>
        <v>457</v>
      </c>
      <c r="G74" s="41">
        <f>SUM(G20,G37,G62,G69,G73)</f>
        <v>462</v>
      </c>
    </row>
    <row r="75" spans="1:7" s="18" customFormat="1" ht="15.75" customHeight="1">
      <c r="A75" s="26"/>
      <c r="B75" s="26"/>
      <c r="C75" s="27"/>
      <c r="D75" s="27"/>
      <c r="E75" s="27"/>
      <c r="F75" s="28"/>
      <c r="G75" s="28"/>
    </row>
    <row r="76" spans="1:7" s="30" customFormat="1" ht="15.75" customHeight="1">
      <c r="A76" s="29" t="s">
        <v>9</v>
      </c>
      <c r="B76" s="57" t="s">
        <v>75</v>
      </c>
      <c r="C76" s="57"/>
      <c r="D76" s="57"/>
      <c r="E76" s="57"/>
      <c r="F76" s="57"/>
      <c r="G76" s="57"/>
    </row>
    <row r="77" spans="1:7" s="30" customFormat="1" ht="15.75" customHeight="1">
      <c r="A77" s="29"/>
      <c r="B77" s="31" t="s">
        <v>82</v>
      </c>
      <c r="C77" s="31"/>
      <c r="D77" s="31"/>
      <c r="E77" s="31"/>
      <c r="F77" s="31"/>
      <c r="G77" s="31"/>
    </row>
    <row r="78" spans="1:7" ht="15.75" customHeight="1">
      <c r="B78" s="32" t="s">
        <v>76</v>
      </c>
    </row>
    <row r="79" spans="1:7" ht="15.75" customHeight="1">
      <c r="B79" s="32" t="s">
        <v>77</v>
      </c>
    </row>
    <row r="80" spans="1:7" ht="15.75" customHeight="1">
      <c r="B80" s="32" t="s">
        <v>78</v>
      </c>
    </row>
    <row r="81" spans="2:2" ht="15.75" customHeight="1">
      <c r="B81" s="32" t="s">
        <v>83</v>
      </c>
    </row>
  </sheetData>
  <mergeCells count="9">
    <mergeCell ref="A1:G1"/>
    <mergeCell ref="A2:G2"/>
    <mergeCell ref="B76:G76"/>
    <mergeCell ref="F5:F6"/>
    <mergeCell ref="G5:G6"/>
    <mergeCell ref="A4:A6"/>
    <mergeCell ref="B4:B6"/>
    <mergeCell ref="C4:C6"/>
    <mergeCell ref="D5:E5"/>
  </mergeCells>
  <phoneticPr fontId="2"/>
  <printOptions horizontalCentered="1"/>
  <pageMargins left="0" right="0" top="0.4" bottom="0" header="0" footer="0"/>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決定状況</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2013-04-08T08:14:31Z</dcterms:created>
  <dcterms:modified xsi:type="dcterms:W3CDTF">2013-04-09T06:55:21Z</dcterms:modified>
</cp:coreProperties>
</file>